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10485"/>
  </bookViews>
  <sheets>
    <sheet name="DEBUTANTES" sheetId="1" r:id="rId1"/>
    <sheet name="NOVICIOS" sheetId="4" r:id="rId2"/>
    <sheet name="PROMOCIONALES" sheetId="5" r:id="rId3"/>
    <sheet name="MUJERES" sheetId="6" r:id="rId4"/>
    <sheet name="MASTER +35" sheetId="7" r:id="rId5"/>
    <sheet name="OPEN" sheetId="8" r:id="rId6"/>
    <sheet name="EXPERTOS" sheetId="9" r:id="rId7"/>
    <sheet name="50CC" sheetId="10" r:id="rId8"/>
    <sheet name="65CC" sheetId="11" r:id="rId9"/>
    <sheet name="85CC" sheetId="12" r:id="rId10"/>
    <sheet name="ATV PROMO" sheetId="13" r:id="rId11"/>
    <sheet name="ATV MASTER +40" sheetId="14" r:id="rId12"/>
    <sheet name="ATV EXPERTO" sheetId="15" r:id="rId13"/>
  </sheets>
  <externalReferences>
    <externalReference r:id="rId14"/>
  </externalReferences>
  <definedNames>
    <definedName name="_xlnm.Print_Titles" localSheetId="7">'50CC'!$1:$9</definedName>
    <definedName name="_xlnm.Print_Titles" localSheetId="8">'65CC'!$1:$9</definedName>
    <definedName name="_xlnm.Print_Titles" localSheetId="9">'85CC'!$1:$9</definedName>
    <definedName name="_xlnm.Print_Titles" localSheetId="12">'ATV EXPERTO'!$1:$9</definedName>
    <definedName name="_xlnm.Print_Titles" localSheetId="11">'ATV MASTER +40'!$1:$9</definedName>
    <definedName name="_xlnm.Print_Titles" localSheetId="10">'ATV PROMO'!$1:$9</definedName>
    <definedName name="_xlnm.Print_Titles" localSheetId="0">DEBUTANTES!$1:$9</definedName>
    <definedName name="_xlnm.Print_Titles" localSheetId="6">EXPERTOS!$1:$9</definedName>
    <definedName name="_xlnm.Print_Titles" localSheetId="4">'MASTER +35'!$1:$9</definedName>
    <definedName name="_xlnm.Print_Titles" localSheetId="3">MUJERES!$1:$9</definedName>
    <definedName name="_xlnm.Print_Titles" localSheetId="1">NOVICIOS!$1:$9</definedName>
    <definedName name="_xlnm.Print_Titles" localSheetId="5">OPEN!$1:$9</definedName>
    <definedName name="_xlnm.Print_Titles" localSheetId="2">PROMOCIONALES!$1:$9</definedName>
  </definedNames>
  <calcPr calcId="124519"/>
</workbook>
</file>

<file path=xl/calcChain.xml><?xml version="1.0" encoding="utf-8"?>
<calcChain xmlns="http://schemas.openxmlformats.org/spreadsheetml/2006/main">
  <c r="J30" i="4"/>
  <c r="I29"/>
  <c r="J29" s="1"/>
  <c r="H29"/>
  <c r="I28"/>
  <c r="J28" s="1"/>
  <c r="H28"/>
  <c r="J27"/>
  <c r="I27"/>
  <c r="H27"/>
  <c r="J26"/>
  <c r="I26"/>
  <c r="H26"/>
  <c r="I25"/>
  <c r="J25" s="1"/>
  <c r="H25"/>
  <c r="I24"/>
  <c r="J24" s="1"/>
  <c r="H24"/>
  <c r="J23"/>
  <c r="I23"/>
  <c r="H23"/>
  <c r="I22"/>
  <c r="J22" s="1"/>
  <c r="H22"/>
  <c r="J21"/>
  <c r="I21"/>
  <c r="H21"/>
  <c r="I20"/>
  <c r="J20" s="1"/>
  <c r="H20"/>
  <c r="I19"/>
  <c r="J19" s="1"/>
  <c r="H19"/>
  <c r="I18"/>
  <c r="J18" s="1"/>
  <c r="H18"/>
  <c r="J17"/>
  <c r="I17"/>
  <c r="H17"/>
  <c r="I16"/>
  <c r="J16" s="1"/>
  <c r="H16"/>
  <c r="I15"/>
  <c r="J15" s="1"/>
  <c r="H15"/>
  <c r="J14"/>
  <c r="I14"/>
  <c r="H14"/>
  <c r="J13"/>
  <c r="I13"/>
  <c r="H13"/>
  <c r="I12"/>
  <c r="J12" s="1"/>
  <c r="H12"/>
  <c r="J11"/>
  <c r="I11"/>
  <c r="H11"/>
  <c r="J10"/>
  <c r="I10"/>
  <c r="H10"/>
</calcChain>
</file>

<file path=xl/sharedStrings.xml><?xml version="1.0" encoding="utf-8"?>
<sst xmlns="http://schemas.openxmlformats.org/spreadsheetml/2006/main" count="484" uniqueCount="165">
  <si>
    <t xml:space="preserve"> FECHA 1: MOTOCROSS LLICO   -   FINALES</t>
  </si>
  <si>
    <t xml:space="preserve">Tipo de Carrera : </t>
  </si>
  <si>
    <t>CROSS</t>
  </si>
  <si>
    <t xml:space="preserve">Fecha Carrera : </t>
  </si>
  <si>
    <t>domingo,  15  agosto  2021</t>
  </si>
  <si>
    <t xml:space="preserve">Categoría : </t>
  </si>
  <si>
    <t>01 - DEBUTANTES</t>
  </si>
  <si>
    <t>lunes,  16  agosto  2021</t>
  </si>
  <si>
    <t>LUGAR</t>
  </si>
  <si>
    <t>CATEGORIA</t>
  </si>
  <si>
    <t>MOTO</t>
  </si>
  <si>
    <t>NOMBRE</t>
  </si>
  <si>
    <t>[1] Lugar</t>
  </si>
  <si>
    <t>[1] Puntos</t>
  </si>
  <si>
    <t>[2] Lugar</t>
  </si>
  <si>
    <t>[2] Puntos</t>
  </si>
  <si>
    <t>TOTAL PUNTOS</t>
  </si>
  <si>
    <t xml:space="preserve">  DEBUTANTES</t>
  </si>
  <si>
    <t xml:space="preserve">  CRISTIAN LOPEZ ALIAGA</t>
  </si>
  <si>
    <t xml:space="preserve">  DANILO ALIAGA BARROS</t>
  </si>
  <si>
    <t xml:space="preserve">  VICENTE TAGLE ALCALDE</t>
  </si>
  <si>
    <t xml:space="preserve">  RODRIGO LEON ALBORNOZ</t>
  </si>
  <si>
    <t xml:space="preserve">  JAIME GONZALEZ</t>
  </si>
  <si>
    <t xml:space="preserve">  CRISTOPHER GALVEZ</t>
  </si>
  <si>
    <t xml:space="preserve">  MANUEL GAJARDO</t>
  </si>
  <si>
    <t xml:space="preserve">  GERALD NAVARRO</t>
  </si>
  <si>
    <t xml:space="preserve">  JOSE ANTONIO ADISANA</t>
  </si>
  <si>
    <t xml:space="preserve">  BENJAMIN CALDERON VALLEJOS</t>
  </si>
  <si>
    <t xml:space="preserve">  JUAN PABLO CORREA</t>
  </si>
  <si>
    <t xml:space="preserve">  MANUEL MUÑOZ GALLARDO</t>
  </si>
  <si>
    <t xml:space="preserve">  JOAQUIN MENARES HUERTA</t>
  </si>
  <si>
    <t xml:space="preserve">  SERGIO ALIAGA</t>
  </si>
  <si>
    <t xml:space="preserve">  MATIAS HORMAZABAL</t>
  </si>
  <si>
    <t xml:space="preserve">  MARTIN PEREZ LATORRE</t>
  </si>
  <si>
    <t xml:space="preserve">  SEBASTIAN TAPIA RIVERA</t>
  </si>
  <si>
    <t xml:space="preserve">  JAVIER GONZALEZ GONZALEZ</t>
  </si>
  <si>
    <t xml:space="preserve">  RAFAEL IBARRA</t>
  </si>
  <si>
    <t xml:space="preserve">  RODRIGO REVECO BRAVO</t>
  </si>
  <si>
    <t xml:space="preserve">  SEBASTIAN CORREA</t>
  </si>
  <si>
    <t>02 - NOVICIOS</t>
  </si>
  <si>
    <t xml:space="preserve">  NOVICIOS</t>
  </si>
  <si>
    <t xml:space="preserve">  JOAQUIN TORO</t>
  </si>
  <si>
    <t xml:space="preserve">  MATIAS GALDAMES ORELLANA</t>
  </si>
  <si>
    <t xml:space="preserve">  EMILIANO PEREZ PEREZ</t>
  </si>
  <si>
    <t xml:space="preserve">  MOISES HENRIQUEZ</t>
  </si>
  <si>
    <t xml:space="preserve">  JONATHAN CURIANTE</t>
  </si>
  <si>
    <t xml:space="preserve">  JOAQUIN CERONI</t>
  </si>
  <si>
    <t xml:space="preserve">  JOSE TOMAS MONTECINO</t>
  </si>
  <si>
    <t xml:space="preserve">  FELIPE MACHUCA</t>
  </si>
  <si>
    <t xml:space="preserve">  BENJAMIN MONTECINO</t>
  </si>
  <si>
    <t xml:space="preserve">  BORIS LEIVA GONZALEZ</t>
  </si>
  <si>
    <t xml:space="preserve">  EDMUNDO MORENO TOLEDO</t>
  </si>
  <si>
    <t xml:space="preserve">  CRISTOBAL TORREALBA</t>
  </si>
  <si>
    <t xml:space="preserve">  YONATAN DIAZ GONZALEZ</t>
  </si>
  <si>
    <t xml:space="preserve">  JORGE GREZ GONZALEZ</t>
  </si>
  <si>
    <t xml:space="preserve">  JUAN GONZALEZ CUMSILLE</t>
  </si>
  <si>
    <t xml:space="preserve">  MARCELO CESPEDES RUBIO</t>
  </si>
  <si>
    <t xml:space="preserve">  CAMILO TOLEDO LIZAMA</t>
  </si>
  <si>
    <t xml:space="preserve">  DANIEL VALENZUELA</t>
  </si>
  <si>
    <t xml:space="preserve">  PATRICIO BARRERA</t>
  </si>
  <si>
    <t xml:space="preserve">  SEBASTIAN AGUIRRE</t>
  </si>
  <si>
    <t xml:space="preserve">  JUAN PABLO SANCHEZ</t>
  </si>
  <si>
    <t>03 - PROMOCIONALES</t>
  </si>
  <si>
    <t xml:space="preserve">  PROMOCIONALES</t>
  </si>
  <si>
    <t xml:space="preserve">  PATRICIO MOLINA</t>
  </si>
  <si>
    <t xml:space="preserve">  CARLOS MUÑOZ</t>
  </si>
  <si>
    <t xml:space="preserve">  ANDRES MUÑOZ MANCILLA</t>
  </si>
  <si>
    <t xml:space="preserve">  JORGE JOFRE LORCA</t>
  </si>
  <si>
    <t xml:space="preserve">  MICHEL TOLEDO</t>
  </si>
  <si>
    <t xml:space="preserve">  MARTIN ARAVENA</t>
  </si>
  <si>
    <t xml:space="preserve">  NICOLAS VALDIVIA VILLASECA</t>
  </si>
  <si>
    <t xml:space="preserve">  DIEGO ULLOA</t>
  </si>
  <si>
    <t xml:space="preserve">  PABLO MORALES</t>
  </si>
  <si>
    <t xml:space="preserve">  MATIAS BRAVO</t>
  </si>
  <si>
    <t xml:space="preserve">  OSCAR LOPEZ TOLEDO</t>
  </si>
  <si>
    <t xml:space="preserve">  PEDRO ENRIQUE REYES</t>
  </si>
  <si>
    <t xml:space="preserve">  CLAUDIO GUZMAN GUERRERO</t>
  </si>
  <si>
    <t xml:space="preserve">  SEBASTIAN MENESES</t>
  </si>
  <si>
    <t xml:space="preserve">  DIEGO MENESES</t>
  </si>
  <si>
    <t xml:space="preserve">  FELIPE SEGURA</t>
  </si>
  <si>
    <t xml:space="preserve">  BENJAMIN PAYERAS</t>
  </si>
  <si>
    <t xml:space="preserve">  FRANCISCO DIAZ</t>
  </si>
  <si>
    <t xml:space="preserve">  BENJAMIN DEUMACAN</t>
  </si>
  <si>
    <t xml:space="preserve">  NICOLAS RIVERA</t>
  </si>
  <si>
    <t>04 - MUJERES</t>
  </si>
  <si>
    <t xml:space="preserve">  MUJERES</t>
  </si>
  <si>
    <t xml:space="preserve">  CATALINA ESCOBAR DIAZ</t>
  </si>
  <si>
    <t xml:space="preserve">  JAVIERA MIRANDA</t>
  </si>
  <si>
    <t xml:space="preserve">  ESPERANZA DEVIA</t>
  </si>
  <si>
    <t xml:space="preserve">  VALENTINA ENCINA</t>
  </si>
  <si>
    <t>05 - MASTER +35</t>
  </si>
  <si>
    <t xml:space="preserve">  MASTER +35</t>
  </si>
  <si>
    <t xml:space="preserve">  RONAL PEREZ</t>
  </si>
  <si>
    <t xml:space="preserve">  REINALDO CARVAJAL</t>
  </si>
  <si>
    <t xml:space="preserve">  MIGUEL PINTO VERGARA</t>
  </si>
  <si>
    <t xml:space="preserve">  JUAN MANUEL PAYERAS</t>
  </si>
  <si>
    <t xml:space="preserve">  DAVID MUÑOZ ESPINOZA</t>
  </si>
  <si>
    <t xml:space="preserve">  ALVARO SOTO VILCHES</t>
  </si>
  <si>
    <t xml:space="preserve">  MIGUEL SARMIENTO</t>
  </si>
  <si>
    <t xml:space="preserve">  ESTEBAN ORTIZ CUBILLOS</t>
  </si>
  <si>
    <t xml:space="preserve">  BALTAZAR ENCINA</t>
  </si>
  <si>
    <t>06 - OPEN</t>
  </si>
  <si>
    <t xml:space="preserve">  OPEN</t>
  </si>
  <si>
    <t xml:space="preserve">  FELIPE MUÑOZ ROMO</t>
  </si>
  <si>
    <t xml:space="preserve">  ANTONIO DIAS LOPEZ</t>
  </si>
  <si>
    <t xml:space="preserve">  JOAQUIN ORELLANA</t>
  </si>
  <si>
    <t xml:space="preserve">  PABLO VENTURA</t>
  </si>
  <si>
    <t xml:space="preserve">  MAURICIO VALENZANO</t>
  </si>
  <si>
    <t xml:space="preserve">  FELIPE CACERES COFRE</t>
  </si>
  <si>
    <t xml:space="preserve">  RODRIGO DELGADO</t>
  </si>
  <si>
    <t>07 - EXPERTOS</t>
  </si>
  <si>
    <t xml:space="preserve">  EXPERTOS</t>
  </si>
  <si>
    <t xml:space="preserve">  JOAQUIN BALTIERRA</t>
  </si>
  <si>
    <t xml:space="preserve">  JOSE SANTELICES</t>
  </si>
  <si>
    <t xml:space="preserve">  VALENTIN DIAZ</t>
  </si>
  <si>
    <t xml:space="preserve">  LUCAS HAMILTON</t>
  </si>
  <si>
    <t xml:space="preserve">  ALVARO ESCOBAR DIAZ</t>
  </si>
  <si>
    <t xml:space="preserve">  NICOLAS CORREA</t>
  </si>
  <si>
    <t>08 - 50CC</t>
  </si>
  <si>
    <t xml:space="preserve">  50CC</t>
  </si>
  <si>
    <t xml:space="preserve">  SANTIAGO VELIZ</t>
  </si>
  <si>
    <t xml:space="preserve">  MARIANO MUÑOZ</t>
  </si>
  <si>
    <t xml:space="preserve">  BENJAMIN SOTO MUÑOZ</t>
  </si>
  <si>
    <t>09 - 65CC</t>
  </si>
  <si>
    <t xml:space="preserve">  65CC</t>
  </si>
  <si>
    <t xml:space="preserve">  GASPAR PINTO LARA</t>
  </si>
  <si>
    <t xml:space="preserve">  JOAQUIN SOTO MUÑOZ</t>
  </si>
  <si>
    <t xml:space="preserve">  ROBERTO DOMINGUEZ ARAVENA</t>
  </si>
  <si>
    <t xml:space="preserve">  ALONSO SCHURTER</t>
  </si>
  <si>
    <t xml:space="preserve">  JOAQUIN MENARES GUZMAN</t>
  </si>
  <si>
    <t xml:space="preserve">  MARTIN UBILLA</t>
  </si>
  <si>
    <t xml:space="preserve">  NICOLAS GARRIDO</t>
  </si>
  <si>
    <t>10 - 85CC</t>
  </si>
  <si>
    <t xml:space="preserve">  85CC</t>
  </si>
  <si>
    <t xml:space="preserve">  NICOLÁS POBLETE GARCIA</t>
  </si>
  <si>
    <t xml:space="preserve">  LUIS OLGUIN GAJARDO</t>
  </si>
  <si>
    <t xml:space="preserve">  LUCAS CURIANTE</t>
  </si>
  <si>
    <t>11 - ATV PROMO</t>
  </si>
  <si>
    <t xml:space="preserve">  ATV PROMO</t>
  </si>
  <si>
    <t xml:space="preserve">  ESTEBAN BRIONES</t>
  </si>
  <si>
    <t xml:space="preserve">  JOAQUIN DELGADO REYES</t>
  </si>
  <si>
    <t xml:space="preserve">  ROGER KELLER</t>
  </si>
  <si>
    <t xml:space="preserve">  JOSE MATEO ACEVEDO</t>
  </si>
  <si>
    <t xml:space="preserve">  MELANY COLLAO</t>
  </si>
  <si>
    <t xml:space="preserve">  GONZALO CUGNIET VASQUEZ</t>
  </si>
  <si>
    <t xml:space="preserve">  MAURICIO GALLEGOS</t>
  </si>
  <si>
    <t xml:space="preserve">  BARINIA SOTO</t>
  </si>
  <si>
    <t xml:space="preserve">  ANDRES AHUMADA</t>
  </si>
  <si>
    <t xml:space="preserve">  NICOLAS SOTOMAYOR</t>
  </si>
  <si>
    <t>12 - ATV MASTER +40</t>
  </si>
  <si>
    <t xml:space="preserve">  ATV MASTER +40</t>
  </si>
  <si>
    <t xml:space="preserve">  MARCELO DIAZ</t>
  </si>
  <si>
    <t xml:space="preserve">  MARCOS ROSALES</t>
  </si>
  <si>
    <t xml:space="preserve">  DANIEL DIAZ TRUJILLO</t>
  </si>
  <si>
    <t xml:space="preserve">  RENZO MONTESI</t>
  </si>
  <si>
    <t xml:space="preserve">  CARLOS SOTO</t>
  </si>
  <si>
    <t xml:space="preserve">  JUAN MARTINEZ DIAZ</t>
  </si>
  <si>
    <t xml:space="preserve">  REINALDO ACEVEDO</t>
  </si>
  <si>
    <t xml:space="preserve">  ANDRES GONZALEZ ABARZUA</t>
  </si>
  <si>
    <t xml:space="preserve">  MAURICIO LEONELLI</t>
  </si>
  <si>
    <t>13 - ATV EXPERTO</t>
  </si>
  <si>
    <t xml:space="preserve">  ATV EXPERTO</t>
  </si>
  <si>
    <t xml:space="preserve">  BRAIYAN DIAZ VALDES</t>
  </si>
  <si>
    <t xml:space="preserve">  MARCELO GARRIDO</t>
  </si>
  <si>
    <t xml:space="preserve">  JUAN IGNACIO MUÑOZ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</si>
</sst>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5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indexed="12"/>
      <name val="Calibri"/>
      <family val="2"/>
      <scheme val="minor"/>
    </font>
    <font>
      <b/>
      <sz val="9"/>
      <color indexed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-%20NOVICIOS_2021-08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L (ori)"/>
      <sheetName val="Hoja1"/>
      <sheetName val="FINAL"/>
    </sheetNames>
    <sheetDataSet>
      <sheetData sheetId="0"/>
      <sheetData sheetId="1">
        <row r="2">
          <cell r="C2" t="str">
            <v>moto</v>
          </cell>
          <cell r="D2" t="str">
            <v>[1] Lugar</v>
          </cell>
          <cell r="E2" t="str">
            <v>[1] Puntos</v>
          </cell>
        </row>
        <row r="3">
          <cell r="C3">
            <v>1235</v>
          </cell>
          <cell r="D3">
            <v>1</v>
          </cell>
          <cell r="E3">
            <v>25</v>
          </cell>
        </row>
        <row r="4">
          <cell r="C4">
            <v>347</v>
          </cell>
          <cell r="D4">
            <v>2</v>
          </cell>
          <cell r="E4">
            <v>22</v>
          </cell>
        </row>
        <row r="5">
          <cell r="C5">
            <v>211</v>
          </cell>
          <cell r="D5">
            <v>3</v>
          </cell>
          <cell r="E5">
            <v>20</v>
          </cell>
        </row>
        <row r="6">
          <cell r="C6">
            <v>28</v>
          </cell>
          <cell r="D6">
            <v>4</v>
          </cell>
          <cell r="E6">
            <v>18</v>
          </cell>
        </row>
        <row r="7">
          <cell r="C7">
            <v>30</v>
          </cell>
          <cell r="D7">
            <v>5</v>
          </cell>
          <cell r="E7">
            <v>16</v>
          </cell>
        </row>
        <row r="8">
          <cell r="C8">
            <v>5</v>
          </cell>
          <cell r="D8">
            <v>6</v>
          </cell>
          <cell r="E8">
            <v>15</v>
          </cell>
        </row>
        <row r="9">
          <cell r="C9">
            <v>37</v>
          </cell>
          <cell r="D9">
            <v>7</v>
          </cell>
          <cell r="E9">
            <v>14</v>
          </cell>
        </row>
        <row r="10">
          <cell r="C10">
            <v>287</v>
          </cell>
          <cell r="D10">
            <v>8</v>
          </cell>
          <cell r="E10">
            <v>13</v>
          </cell>
        </row>
        <row r="11">
          <cell r="C11">
            <v>71</v>
          </cell>
          <cell r="D11">
            <v>9</v>
          </cell>
          <cell r="E11">
            <v>12</v>
          </cell>
        </row>
        <row r="12">
          <cell r="C12">
            <v>246</v>
          </cell>
          <cell r="D12">
            <v>10</v>
          </cell>
          <cell r="E12">
            <v>11</v>
          </cell>
        </row>
        <row r="13">
          <cell r="C13">
            <v>79</v>
          </cell>
          <cell r="D13">
            <v>11</v>
          </cell>
          <cell r="E13">
            <v>10</v>
          </cell>
        </row>
        <row r="14">
          <cell r="C14">
            <v>31</v>
          </cell>
          <cell r="D14">
            <v>12</v>
          </cell>
          <cell r="E14">
            <v>9</v>
          </cell>
        </row>
        <row r="15">
          <cell r="C15">
            <v>115</v>
          </cell>
          <cell r="D15">
            <v>13</v>
          </cell>
          <cell r="E15">
            <v>8</v>
          </cell>
        </row>
        <row r="16">
          <cell r="C16">
            <v>207</v>
          </cell>
          <cell r="D16">
            <v>14</v>
          </cell>
          <cell r="E16">
            <v>7</v>
          </cell>
        </row>
        <row r="17">
          <cell r="C17">
            <v>356</v>
          </cell>
          <cell r="D17">
            <v>15</v>
          </cell>
          <cell r="E17">
            <v>6</v>
          </cell>
        </row>
        <row r="18">
          <cell r="C18">
            <v>77</v>
          </cell>
          <cell r="D18">
            <v>16</v>
          </cell>
          <cell r="E18">
            <v>5</v>
          </cell>
        </row>
        <row r="19">
          <cell r="C19">
            <v>26</v>
          </cell>
          <cell r="D19">
            <v>17</v>
          </cell>
          <cell r="E19">
            <v>4</v>
          </cell>
        </row>
        <row r="20">
          <cell r="C20">
            <v>8</v>
          </cell>
          <cell r="D20">
            <v>18</v>
          </cell>
          <cell r="E20">
            <v>3</v>
          </cell>
        </row>
        <row r="21">
          <cell r="C21">
            <v>18</v>
          </cell>
          <cell r="D21">
            <v>19</v>
          </cell>
          <cell r="E21">
            <v>2</v>
          </cell>
        </row>
        <row r="22">
          <cell r="C22">
            <v>273</v>
          </cell>
          <cell r="D22">
            <v>20</v>
          </cell>
          <cell r="E22">
            <v>1</v>
          </cell>
        </row>
        <row r="23">
          <cell r="D23">
            <v>21</v>
          </cell>
          <cell r="E2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0"/>
  <sheetViews>
    <sheetView showGridLines="0" tabSelected="1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1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6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17</v>
      </c>
      <c r="D10" s="11">
        <v>42</v>
      </c>
      <c r="E10" s="10" t="s">
        <v>18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17</v>
      </c>
      <c r="D11" s="11">
        <v>250</v>
      </c>
      <c r="E11" s="10" t="s">
        <v>19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17</v>
      </c>
      <c r="D12" s="11">
        <v>405</v>
      </c>
      <c r="E12" s="10" t="s">
        <v>20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17</v>
      </c>
      <c r="D13" s="11">
        <v>25</v>
      </c>
      <c r="E13" s="10" t="s">
        <v>21</v>
      </c>
      <c r="F13" s="12">
        <v>4</v>
      </c>
      <c r="G13" s="12">
        <v>18</v>
      </c>
      <c r="H13" s="12">
        <v>6</v>
      </c>
      <c r="I13" s="12">
        <v>15</v>
      </c>
      <c r="J13" s="9">
        <v>33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17</v>
      </c>
      <c r="D14" s="11">
        <v>36</v>
      </c>
      <c r="E14" s="10" t="s">
        <v>22</v>
      </c>
      <c r="F14" s="12">
        <v>9</v>
      </c>
      <c r="G14" s="12">
        <v>12</v>
      </c>
      <c r="H14" s="12">
        <v>4</v>
      </c>
      <c r="I14" s="12">
        <v>18</v>
      </c>
      <c r="J14" s="9">
        <v>30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17</v>
      </c>
      <c r="D15" s="11">
        <v>20</v>
      </c>
      <c r="E15" s="10" t="s">
        <v>23</v>
      </c>
      <c r="F15" s="12">
        <v>8</v>
      </c>
      <c r="G15" s="12">
        <v>13</v>
      </c>
      <c r="H15" s="12">
        <v>5</v>
      </c>
      <c r="I15" s="12">
        <v>16</v>
      </c>
      <c r="J15" s="9">
        <v>29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17</v>
      </c>
      <c r="D16" s="11">
        <v>16</v>
      </c>
      <c r="E16" s="10" t="s">
        <v>24</v>
      </c>
      <c r="F16" s="12">
        <v>6</v>
      </c>
      <c r="G16" s="12">
        <v>15</v>
      </c>
      <c r="H16" s="12">
        <v>7</v>
      </c>
      <c r="I16" s="12">
        <v>14</v>
      </c>
      <c r="J16" s="9">
        <v>29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17</v>
      </c>
      <c r="D17" s="11">
        <v>214</v>
      </c>
      <c r="E17" s="10" t="s">
        <v>25</v>
      </c>
      <c r="F17" s="12">
        <v>7</v>
      </c>
      <c r="G17" s="12">
        <v>14</v>
      </c>
      <c r="H17" s="12">
        <v>9</v>
      </c>
      <c r="I17" s="12">
        <v>12</v>
      </c>
      <c r="J17" s="9">
        <v>26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17</v>
      </c>
      <c r="D18" s="11">
        <v>293</v>
      </c>
      <c r="E18" s="10" t="s">
        <v>26</v>
      </c>
      <c r="F18" s="12">
        <v>10</v>
      </c>
      <c r="G18" s="12">
        <v>11</v>
      </c>
      <c r="H18" s="12">
        <v>8</v>
      </c>
      <c r="I18" s="12">
        <v>13</v>
      </c>
      <c r="J18" s="9">
        <v>24</v>
      </c>
      <c r="K18" s="9">
        <v>9</v>
      </c>
      <c r="P18" s="5"/>
      <c r="Q18" s="5"/>
    </row>
    <row r="19" spans="2:17" ht="20.100000000000001" customHeight="1">
      <c r="B19" s="9">
        <v>10</v>
      </c>
      <c r="C19" s="10" t="s">
        <v>17</v>
      </c>
      <c r="D19" s="11">
        <v>75</v>
      </c>
      <c r="E19" s="10" t="s">
        <v>27</v>
      </c>
      <c r="F19" s="12">
        <v>11</v>
      </c>
      <c r="G19" s="12">
        <v>10</v>
      </c>
      <c r="H19" s="12">
        <v>10</v>
      </c>
      <c r="I19" s="12">
        <v>11</v>
      </c>
      <c r="J19" s="9">
        <v>21</v>
      </c>
      <c r="K19" s="9">
        <v>10</v>
      </c>
      <c r="P19" s="5"/>
      <c r="Q19" s="5"/>
    </row>
    <row r="20" spans="2:17" ht="20.100000000000001" customHeight="1">
      <c r="B20" s="9">
        <v>11</v>
      </c>
      <c r="C20" s="10" t="s">
        <v>17</v>
      </c>
      <c r="D20" s="11">
        <v>11</v>
      </c>
      <c r="E20" s="10" t="s">
        <v>28</v>
      </c>
      <c r="F20" s="12">
        <v>5</v>
      </c>
      <c r="G20" s="12">
        <v>16</v>
      </c>
      <c r="H20" s="12">
        <v>19</v>
      </c>
      <c r="I20" s="12">
        <v>2</v>
      </c>
      <c r="J20" s="9">
        <v>18</v>
      </c>
      <c r="K20" s="9">
        <v>11</v>
      </c>
      <c r="P20" s="5"/>
      <c r="Q20" s="5"/>
    </row>
    <row r="21" spans="2:17" ht="20.100000000000001" customHeight="1">
      <c r="B21" s="9">
        <v>12</v>
      </c>
      <c r="C21" s="10" t="s">
        <v>17</v>
      </c>
      <c r="D21" s="11">
        <v>32</v>
      </c>
      <c r="E21" s="10" t="s">
        <v>29</v>
      </c>
      <c r="F21" s="12">
        <v>14</v>
      </c>
      <c r="G21" s="12">
        <v>7</v>
      </c>
      <c r="H21" s="12">
        <v>11</v>
      </c>
      <c r="I21" s="12">
        <v>10</v>
      </c>
      <c r="J21" s="9">
        <v>17</v>
      </c>
      <c r="K21" s="9">
        <v>12</v>
      </c>
      <c r="P21" s="5"/>
      <c r="Q21" s="5"/>
    </row>
    <row r="22" spans="2:17" ht="20.100000000000001" customHeight="1">
      <c r="B22" s="9">
        <v>13</v>
      </c>
      <c r="C22" s="10" t="s">
        <v>17</v>
      </c>
      <c r="D22" s="11">
        <v>94</v>
      </c>
      <c r="E22" s="10" t="s">
        <v>30</v>
      </c>
      <c r="F22" s="12">
        <v>12</v>
      </c>
      <c r="G22" s="12">
        <v>9</v>
      </c>
      <c r="H22" s="12">
        <v>13</v>
      </c>
      <c r="I22" s="12">
        <v>8</v>
      </c>
      <c r="J22" s="9">
        <v>17</v>
      </c>
      <c r="K22" s="9">
        <v>13</v>
      </c>
      <c r="P22" s="5"/>
      <c r="Q22" s="5"/>
    </row>
    <row r="23" spans="2:17" ht="20.100000000000001" customHeight="1">
      <c r="B23" s="9">
        <v>14</v>
      </c>
      <c r="C23" s="10" t="s">
        <v>17</v>
      </c>
      <c r="D23" s="11">
        <v>33</v>
      </c>
      <c r="E23" s="10" t="s">
        <v>31</v>
      </c>
      <c r="F23" s="12">
        <v>13</v>
      </c>
      <c r="G23" s="12">
        <v>8</v>
      </c>
      <c r="H23" s="12">
        <v>14</v>
      </c>
      <c r="I23" s="12">
        <v>7</v>
      </c>
      <c r="J23" s="9">
        <v>15</v>
      </c>
      <c r="K23" s="9">
        <v>14</v>
      </c>
      <c r="P23" s="5"/>
      <c r="Q23" s="5"/>
    </row>
    <row r="24" spans="2:17" ht="20.100000000000001" customHeight="1">
      <c r="B24" s="9">
        <v>15</v>
      </c>
      <c r="C24" s="10" t="s">
        <v>17</v>
      </c>
      <c r="D24" s="11">
        <v>22</v>
      </c>
      <c r="E24" s="10" t="s">
        <v>32</v>
      </c>
      <c r="F24" s="12">
        <v>17</v>
      </c>
      <c r="G24" s="12">
        <v>4</v>
      </c>
      <c r="H24" s="12">
        <v>12</v>
      </c>
      <c r="I24" s="12">
        <v>9</v>
      </c>
      <c r="J24" s="9">
        <v>13</v>
      </c>
      <c r="K24" s="9">
        <v>15</v>
      </c>
      <c r="P24" s="5"/>
      <c r="Q24" s="5"/>
    </row>
    <row r="25" spans="2:17" ht="20.100000000000001" customHeight="1">
      <c r="B25" s="9">
        <v>16</v>
      </c>
      <c r="C25" s="10" t="s">
        <v>17</v>
      </c>
      <c r="D25" s="11">
        <v>24</v>
      </c>
      <c r="E25" s="10" t="s">
        <v>33</v>
      </c>
      <c r="F25" s="12">
        <v>16</v>
      </c>
      <c r="G25" s="12">
        <v>5</v>
      </c>
      <c r="H25" s="12">
        <v>16</v>
      </c>
      <c r="I25" s="12">
        <v>5</v>
      </c>
      <c r="J25" s="9">
        <v>10</v>
      </c>
      <c r="K25" s="9">
        <v>16</v>
      </c>
      <c r="P25" s="5"/>
      <c r="Q25" s="5"/>
    </row>
    <row r="26" spans="2:17" ht="20.100000000000001" customHeight="1">
      <c r="B26" s="9">
        <v>17</v>
      </c>
      <c r="C26" s="10" t="s">
        <v>17</v>
      </c>
      <c r="D26" s="11">
        <v>151</v>
      </c>
      <c r="E26" s="10" t="s">
        <v>34</v>
      </c>
      <c r="F26" s="12">
        <v>18</v>
      </c>
      <c r="G26" s="12">
        <v>3</v>
      </c>
      <c r="H26" s="12">
        <v>15</v>
      </c>
      <c r="I26" s="12">
        <v>6</v>
      </c>
      <c r="J26" s="9">
        <v>9</v>
      </c>
      <c r="K26" s="9">
        <v>17</v>
      </c>
      <c r="P26" s="5"/>
      <c r="Q26" s="5"/>
    </row>
    <row r="27" spans="2:17" ht="20.100000000000001" customHeight="1">
      <c r="B27" s="9">
        <v>18</v>
      </c>
      <c r="C27" s="10" t="s">
        <v>17</v>
      </c>
      <c r="D27" s="11">
        <v>13</v>
      </c>
      <c r="E27" s="10" t="s">
        <v>35</v>
      </c>
      <c r="F27" s="12">
        <v>15</v>
      </c>
      <c r="G27" s="12">
        <v>6</v>
      </c>
      <c r="H27" s="12">
        <v>20</v>
      </c>
      <c r="I27" s="12">
        <v>1</v>
      </c>
      <c r="J27" s="9">
        <v>7</v>
      </c>
      <c r="K27" s="9">
        <v>18</v>
      </c>
      <c r="P27" s="5"/>
      <c r="Q27" s="5"/>
    </row>
    <row r="28" spans="2:17" ht="20.100000000000001" customHeight="1">
      <c r="B28" s="9">
        <v>19</v>
      </c>
      <c r="C28" s="10" t="s">
        <v>17</v>
      </c>
      <c r="D28" s="11">
        <v>9</v>
      </c>
      <c r="E28" s="10" t="s">
        <v>36</v>
      </c>
      <c r="F28" s="12">
        <v>19</v>
      </c>
      <c r="G28" s="12">
        <v>2</v>
      </c>
      <c r="H28" s="12">
        <v>17</v>
      </c>
      <c r="I28" s="12">
        <v>4</v>
      </c>
      <c r="J28" s="9">
        <v>6</v>
      </c>
      <c r="K28" s="9">
        <v>19</v>
      </c>
      <c r="P28" s="5"/>
      <c r="Q28" s="5"/>
    </row>
    <row r="29" spans="2:17" ht="20.100000000000001" customHeight="1">
      <c r="B29" s="9">
        <v>20</v>
      </c>
      <c r="C29" s="10" t="s">
        <v>17</v>
      </c>
      <c r="D29" s="11">
        <v>91</v>
      </c>
      <c r="E29" s="10" t="s">
        <v>37</v>
      </c>
      <c r="F29" s="12">
        <v>20</v>
      </c>
      <c r="G29" s="12">
        <v>1</v>
      </c>
      <c r="H29" s="12">
        <v>18</v>
      </c>
      <c r="I29" s="12">
        <v>3</v>
      </c>
      <c r="J29" s="9">
        <v>4</v>
      </c>
      <c r="K29" s="9">
        <v>20</v>
      </c>
      <c r="P29" s="5"/>
      <c r="Q29" s="5"/>
    </row>
    <row r="30" spans="2:17" ht="20.100000000000001" customHeight="1">
      <c r="B30" s="9">
        <v>21</v>
      </c>
      <c r="C30" s="10" t="s">
        <v>17</v>
      </c>
      <c r="D30" s="11">
        <v>19</v>
      </c>
      <c r="E30" s="10" t="s">
        <v>38</v>
      </c>
      <c r="F30" s="12">
        <v>21</v>
      </c>
      <c r="G30" s="12">
        <v>1</v>
      </c>
      <c r="H30" s="12">
        <v>0</v>
      </c>
      <c r="I30" s="12">
        <v>0</v>
      </c>
      <c r="J30" s="9">
        <v>1</v>
      </c>
      <c r="K30" s="9">
        <v>21</v>
      </c>
      <c r="P30" s="5"/>
      <c r="Q30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6.425781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132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133</v>
      </c>
      <c r="D10" s="11">
        <v>110</v>
      </c>
      <c r="E10" s="10" t="s">
        <v>82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133</v>
      </c>
      <c r="D11" s="11">
        <v>1204</v>
      </c>
      <c r="E11" s="10" t="s">
        <v>134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133</v>
      </c>
      <c r="D12" s="11">
        <v>27</v>
      </c>
      <c r="E12" s="10" t="s">
        <v>135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133</v>
      </c>
      <c r="D13" s="11">
        <v>38</v>
      </c>
      <c r="E13" s="10" t="s">
        <v>136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9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8.8554687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137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138</v>
      </c>
      <c r="D10" s="11">
        <v>294</v>
      </c>
      <c r="E10" s="10" t="s">
        <v>139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138</v>
      </c>
      <c r="D11" s="11">
        <v>202</v>
      </c>
      <c r="E11" s="10" t="s">
        <v>140</v>
      </c>
      <c r="F11" s="12">
        <v>5</v>
      </c>
      <c r="G11" s="12">
        <v>16</v>
      </c>
      <c r="H11" s="12">
        <v>2</v>
      </c>
      <c r="I11" s="12">
        <v>22</v>
      </c>
      <c r="J11" s="9">
        <v>38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138</v>
      </c>
      <c r="D12" s="11">
        <v>333</v>
      </c>
      <c r="E12" s="10" t="s">
        <v>141</v>
      </c>
      <c r="F12" s="12">
        <v>3</v>
      </c>
      <c r="G12" s="12">
        <v>20</v>
      </c>
      <c r="H12" s="12">
        <v>5</v>
      </c>
      <c r="I12" s="12">
        <v>16</v>
      </c>
      <c r="J12" s="9">
        <v>36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138</v>
      </c>
      <c r="D13" s="11">
        <v>235</v>
      </c>
      <c r="E13" s="10" t="s">
        <v>142</v>
      </c>
      <c r="F13" s="12">
        <v>2</v>
      </c>
      <c r="G13" s="12">
        <v>22</v>
      </c>
      <c r="H13" s="12">
        <v>7</v>
      </c>
      <c r="I13" s="12">
        <v>14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138</v>
      </c>
      <c r="D14" s="11">
        <v>915</v>
      </c>
      <c r="E14" s="10" t="s">
        <v>143</v>
      </c>
      <c r="F14" s="12">
        <v>6</v>
      </c>
      <c r="G14" s="12">
        <v>15</v>
      </c>
      <c r="H14" s="12">
        <v>4</v>
      </c>
      <c r="I14" s="12">
        <v>18</v>
      </c>
      <c r="J14" s="9">
        <v>33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138</v>
      </c>
      <c r="D15" s="11">
        <v>35</v>
      </c>
      <c r="E15" s="10" t="s">
        <v>144</v>
      </c>
      <c r="F15" s="12">
        <v>4</v>
      </c>
      <c r="G15" s="12">
        <v>18</v>
      </c>
      <c r="H15" s="12">
        <v>6</v>
      </c>
      <c r="I15" s="12">
        <v>15</v>
      </c>
      <c r="J15" s="9">
        <v>33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138</v>
      </c>
      <c r="D16" s="11">
        <v>14</v>
      </c>
      <c r="E16" s="10" t="s">
        <v>145</v>
      </c>
      <c r="F16" s="12">
        <v>9</v>
      </c>
      <c r="G16" s="12">
        <v>12</v>
      </c>
      <c r="H16" s="12">
        <v>3</v>
      </c>
      <c r="I16" s="12">
        <v>20</v>
      </c>
      <c r="J16" s="9">
        <v>32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138</v>
      </c>
      <c r="D17" s="11">
        <v>242</v>
      </c>
      <c r="E17" s="10" t="s">
        <v>146</v>
      </c>
      <c r="F17" s="12">
        <v>7</v>
      </c>
      <c r="G17" s="12">
        <v>14</v>
      </c>
      <c r="H17" s="12">
        <v>8</v>
      </c>
      <c r="I17" s="12">
        <v>13</v>
      </c>
      <c r="J17" s="9">
        <v>27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138</v>
      </c>
      <c r="D18" s="11">
        <v>7</v>
      </c>
      <c r="E18" s="10" t="s">
        <v>147</v>
      </c>
      <c r="F18" s="12">
        <v>8</v>
      </c>
      <c r="G18" s="12">
        <v>13</v>
      </c>
      <c r="H18" s="12">
        <v>9</v>
      </c>
      <c r="I18" s="12">
        <v>12</v>
      </c>
      <c r="J18" s="9">
        <v>25</v>
      </c>
      <c r="K18" s="9">
        <v>9</v>
      </c>
      <c r="P18" s="5"/>
      <c r="Q18" s="5"/>
    </row>
    <row r="19" spans="2:17" ht="20.100000000000001" customHeight="1">
      <c r="B19" s="9">
        <v>10</v>
      </c>
      <c r="C19" s="10" t="s">
        <v>138</v>
      </c>
      <c r="D19" s="11">
        <v>197</v>
      </c>
      <c r="E19" s="10" t="s">
        <v>148</v>
      </c>
      <c r="F19" s="12">
        <v>10</v>
      </c>
      <c r="G19" s="12">
        <v>11</v>
      </c>
      <c r="H19" s="12">
        <v>10</v>
      </c>
      <c r="I19" s="12">
        <v>11</v>
      </c>
      <c r="J19" s="9">
        <v>22</v>
      </c>
      <c r="K19" s="9">
        <v>10</v>
      </c>
      <c r="P19" s="5"/>
      <c r="Q19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8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8.57031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149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150</v>
      </c>
      <c r="D10" s="11">
        <v>84</v>
      </c>
      <c r="E10" s="10" t="s">
        <v>151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150</v>
      </c>
      <c r="D11" s="11">
        <v>877</v>
      </c>
      <c r="E11" s="10" t="s">
        <v>152</v>
      </c>
      <c r="F11" s="12">
        <v>2</v>
      </c>
      <c r="G11" s="12">
        <v>22</v>
      </c>
      <c r="H11" s="12">
        <v>3</v>
      </c>
      <c r="I11" s="12">
        <v>20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150</v>
      </c>
      <c r="D12" s="11">
        <v>221</v>
      </c>
      <c r="E12" s="10" t="s">
        <v>153</v>
      </c>
      <c r="F12" s="12">
        <v>4</v>
      </c>
      <c r="G12" s="12">
        <v>18</v>
      </c>
      <c r="H12" s="12">
        <v>2</v>
      </c>
      <c r="I12" s="12">
        <v>22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150</v>
      </c>
      <c r="D13" s="11">
        <v>193</v>
      </c>
      <c r="E13" s="10" t="s">
        <v>154</v>
      </c>
      <c r="F13" s="12">
        <v>5</v>
      </c>
      <c r="G13" s="12">
        <v>16</v>
      </c>
      <c r="H13" s="12">
        <v>4</v>
      </c>
      <c r="I13" s="12">
        <v>18</v>
      </c>
      <c r="J13" s="9">
        <v>34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150</v>
      </c>
      <c r="D14" s="11">
        <v>99</v>
      </c>
      <c r="E14" s="10" t="s">
        <v>155</v>
      </c>
      <c r="F14" s="12">
        <v>3</v>
      </c>
      <c r="G14" s="12">
        <v>20</v>
      </c>
      <c r="H14" s="12">
        <v>7</v>
      </c>
      <c r="I14" s="12">
        <v>14</v>
      </c>
      <c r="J14" s="9">
        <v>34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150</v>
      </c>
      <c r="D15" s="11">
        <v>49</v>
      </c>
      <c r="E15" s="10" t="s">
        <v>156</v>
      </c>
      <c r="F15" s="12">
        <v>7</v>
      </c>
      <c r="G15" s="12">
        <v>14</v>
      </c>
      <c r="H15" s="12">
        <v>5</v>
      </c>
      <c r="I15" s="12">
        <v>16</v>
      </c>
      <c r="J15" s="9">
        <v>30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150</v>
      </c>
      <c r="D16" s="11">
        <v>4</v>
      </c>
      <c r="E16" s="10" t="s">
        <v>157</v>
      </c>
      <c r="F16" s="12">
        <v>8</v>
      </c>
      <c r="G16" s="12">
        <v>13</v>
      </c>
      <c r="H16" s="12">
        <v>6</v>
      </c>
      <c r="I16" s="12">
        <v>15</v>
      </c>
      <c r="J16" s="9">
        <v>28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150</v>
      </c>
      <c r="D17" s="11">
        <v>177</v>
      </c>
      <c r="E17" s="10" t="s">
        <v>158</v>
      </c>
      <c r="F17" s="12">
        <v>6</v>
      </c>
      <c r="G17" s="12">
        <v>15</v>
      </c>
      <c r="H17" s="12">
        <v>0</v>
      </c>
      <c r="I17" s="12">
        <v>0</v>
      </c>
      <c r="J17" s="9">
        <v>15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150</v>
      </c>
      <c r="D18" s="11">
        <v>419</v>
      </c>
      <c r="E18" s="10" t="s">
        <v>159</v>
      </c>
      <c r="F18" s="12">
        <v>9</v>
      </c>
      <c r="G18" s="12">
        <v>12</v>
      </c>
      <c r="H18" s="12">
        <v>0</v>
      </c>
      <c r="I18" s="12">
        <v>0</v>
      </c>
      <c r="J18" s="9">
        <v>12</v>
      </c>
      <c r="K18" s="9">
        <v>9</v>
      </c>
      <c r="P18" s="5"/>
      <c r="Q18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2.425781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160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161</v>
      </c>
      <c r="D10" s="11">
        <v>10</v>
      </c>
      <c r="E10" s="10" t="s">
        <v>64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161</v>
      </c>
      <c r="D11" s="11">
        <v>340</v>
      </c>
      <c r="E11" s="10" t="s">
        <v>162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161</v>
      </c>
      <c r="D12" s="11">
        <v>180</v>
      </c>
      <c r="E12" s="10" t="s">
        <v>163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161</v>
      </c>
      <c r="D13" s="11">
        <v>1022</v>
      </c>
      <c r="E13" s="10" t="s">
        <v>164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0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9.1406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39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40</v>
      </c>
      <c r="D10" s="11">
        <v>1235</v>
      </c>
      <c r="E10" s="10" t="s">
        <v>41</v>
      </c>
      <c r="F10" s="12">
        <v>2</v>
      </c>
      <c r="G10" s="12">
        <v>22</v>
      </c>
      <c r="H10" s="12">
        <f>VLOOKUP(D10,[1]Hoja1!C:D,2,0)</f>
        <v>1</v>
      </c>
      <c r="I10" s="12">
        <f>VLOOKUP(D10,[1]Hoja1!C:E,3,0)</f>
        <v>25</v>
      </c>
      <c r="J10" s="9">
        <f t="shared" ref="J10:J30" si="0">G10+I10</f>
        <v>47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40</v>
      </c>
      <c r="D11" s="11">
        <v>211</v>
      </c>
      <c r="E11" s="10" t="s">
        <v>42</v>
      </c>
      <c r="F11" s="12">
        <v>1</v>
      </c>
      <c r="G11" s="12">
        <v>25</v>
      </c>
      <c r="H11" s="12">
        <f>VLOOKUP(D11,[1]Hoja1!C:D,2,0)</f>
        <v>3</v>
      </c>
      <c r="I11" s="12">
        <f>VLOOKUP(D11,[1]Hoja1!C:E,3,0)</f>
        <v>20</v>
      </c>
      <c r="J11" s="9">
        <f t="shared" si="0"/>
        <v>45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40</v>
      </c>
      <c r="D12" s="11">
        <v>28</v>
      </c>
      <c r="E12" s="10" t="s">
        <v>43</v>
      </c>
      <c r="F12" s="12">
        <v>8</v>
      </c>
      <c r="G12" s="12">
        <v>13</v>
      </c>
      <c r="H12" s="12">
        <f>VLOOKUP(D12,[1]Hoja1!C:D,2,0)</f>
        <v>4</v>
      </c>
      <c r="I12" s="12">
        <f>VLOOKUP(D12,[1]Hoja1!C:E,3,0)</f>
        <v>18</v>
      </c>
      <c r="J12" s="9">
        <f t="shared" si="0"/>
        <v>31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40</v>
      </c>
      <c r="D13" s="11">
        <v>246</v>
      </c>
      <c r="E13" s="10" t="s">
        <v>44</v>
      </c>
      <c r="F13" s="12">
        <v>4</v>
      </c>
      <c r="G13" s="12">
        <v>18</v>
      </c>
      <c r="H13" s="12">
        <f>VLOOKUP(D13,[1]Hoja1!C:D,2,0)</f>
        <v>10</v>
      </c>
      <c r="I13" s="12">
        <f>VLOOKUP(D13,[1]Hoja1!C:E,3,0)</f>
        <v>11</v>
      </c>
      <c r="J13" s="9">
        <f t="shared" si="0"/>
        <v>29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40</v>
      </c>
      <c r="D14" s="11">
        <v>31</v>
      </c>
      <c r="E14" s="10" t="s">
        <v>45</v>
      </c>
      <c r="F14" s="12">
        <v>3</v>
      </c>
      <c r="G14" s="12">
        <v>20</v>
      </c>
      <c r="H14" s="12">
        <f>VLOOKUP(D14,[1]Hoja1!C:D,2,0)</f>
        <v>12</v>
      </c>
      <c r="I14" s="12">
        <f>VLOOKUP(D14,[1]Hoja1!C:E,3,0)</f>
        <v>9</v>
      </c>
      <c r="J14" s="9">
        <f t="shared" si="0"/>
        <v>29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40</v>
      </c>
      <c r="D15" s="11">
        <v>5</v>
      </c>
      <c r="E15" s="10" t="s">
        <v>46</v>
      </c>
      <c r="F15" s="12">
        <v>12</v>
      </c>
      <c r="G15" s="12">
        <v>9</v>
      </c>
      <c r="H15" s="12">
        <f>VLOOKUP(D15,[1]Hoja1!C:D,2,0)</f>
        <v>6</v>
      </c>
      <c r="I15" s="12">
        <f>VLOOKUP(D15,[1]Hoja1!C:E,3,0)</f>
        <v>15</v>
      </c>
      <c r="J15" s="9">
        <f t="shared" si="0"/>
        <v>24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40</v>
      </c>
      <c r="D16" s="11">
        <v>347</v>
      </c>
      <c r="E16" s="10" t="s">
        <v>61</v>
      </c>
      <c r="F16" s="12">
        <v>20</v>
      </c>
      <c r="G16" s="12">
        <v>1</v>
      </c>
      <c r="H16" s="12">
        <f>VLOOKUP(D16,[1]Hoja1!C:D,2,0)</f>
        <v>2</v>
      </c>
      <c r="I16" s="12">
        <f>VLOOKUP(D16,[1]Hoja1!C:E,3,0)</f>
        <v>22</v>
      </c>
      <c r="J16" s="9">
        <f t="shared" si="0"/>
        <v>23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40</v>
      </c>
      <c r="D17" s="11">
        <v>356</v>
      </c>
      <c r="E17" s="10" t="s">
        <v>47</v>
      </c>
      <c r="F17" s="12">
        <v>6</v>
      </c>
      <c r="G17" s="12">
        <v>15</v>
      </c>
      <c r="H17" s="12">
        <f>VLOOKUP(D17,[1]Hoja1!C:D,2,0)</f>
        <v>15</v>
      </c>
      <c r="I17" s="12">
        <f>VLOOKUP(D17,[1]Hoja1!C:E,3,0)</f>
        <v>6</v>
      </c>
      <c r="J17" s="9">
        <f t="shared" si="0"/>
        <v>21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40</v>
      </c>
      <c r="D18" s="11">
        <v>30</v>
      </c>
      <c r="E18" s="10" t="s">
        <v>60</v>
      </c>
      <c r="F18" s="12">
        <v>17</v>
      </c>
      <c r="G18" s="12">
        <v>4</v>
      </c>
      <c r="H18" s="12">
        <f>VLOOKUP(D18,[1]Hoja1!C:D,2,0)</f>
        <v>5</v>
      </c>
      <c r="I18" s="12">
        <f>VLOOKUP(D18,[1]Hoja1!C:E,3,0)</f>
        <v>16</v>
      </c>
      <c r="J18" s="9">
        <f t="shared" si="0"/>
        <v>20</v>
      </c>
      <c r="K18" s="9">
        <v>9</v>
      </c>
      <c r="P18" s="5"/>
      <c r="Q18" s="5"/>
    </row>
    <row r="19" spans="2:17" ht="20.100000000000001" customHeight="1">
      <c r="B19" s="13">
        <v>10</v>
      </c>
      <c r="C19" s="14" t="s">
        <v>40</v>
      </c>
      <c r="D19" s="11">
        <v>26</v>
      </c>
      <c r="E19" s="14" t="s">
        <v>48</v>
      </c>
      <c r="F19" s="15">
        <v>5</v>
      </c>
      <c r="G19" s="15">
        <v>16</v>
      </c>
      <c r="H19" s="15">
        <f>VLOOKUP(D19,[1]Hoja1!C:D,2,0)</f>
        <v>17</v>
      </c>
      <c r="I19" s="15">
        <f>VLOOKUP(D19,[1]Hoja1!C:E,3,0)</f>
        <v>4</v>
      </c>
      <c r="J19" s="13">
        <f t="shared" si="0"/>
        <v>20</v>
      </c>
      <c r="K19" s="13">
        <v>10</v>
      </c>
      <c r="P19" s="5"/>
      <c r="Q19" s="5"/>
    </row>
    <row r="20" spans="2:17" ht="20.100000000000001" customHeight="1">
      <c r="B20" s="13">
        <v>11</v>
      </c>
      <c r="C20" s="14" t="s">
        <v>40</v>
      </c>
      <c r="D20" s="11">
        <v>207</v>
      </c>
      <c r="E20" s="14" t="s">
        <v>49</v>
      </c>
      <c r="F20" s="15">
        <v>9</v>
      </c>
      <c r="G20" s="15">
        <v>12</v>
      </c>
      <c r="H20" s="15">
        <f>VLOOKUP(D20,[1]Hoja1!C:D,2,0)</f>
        <v>14</v>
      </c>
      <c r="I20" s="15">
        <f>VLOOKUP(D20,[1]Hoja1!C:E,3,0)</f>
        <v>7</v>
      </c>
      <c r="J20" s="13">
        <f t="shared" si="0"/>
        <v>19</v>
      </c>
      <c r="K20" s="13">
        <v>11</v>
      </c>
      <c r="P20" s="5"/>
      <c r="Q20" s="5"/>
    </row>
    <row r="21" spans="2:17" ht="20.100000000000001" customHeight="1">
      <c r="B21" s="13">
        <v>12</v>
      </c>
      <c r="C21" s="14" t="s">
        <v>40</v>
      </c>
      <c r="D21" s="11">
        <v>77</v>
      </c>
      <c r="E21" s="14" t="s">
        <v>50</v>
      </c>
      <c r="F21" s="15">
        <v>7</v>
      </c>
      <c r="G21" s="15">
        <v>14</v>
      </c>
      <c r="H21" s="15">
        <f>VLOOKUP(D21,[1]Hoja1!C:D,2,0)</f>
        <v>16</v>
      </c>
      <c r="I21" s="15">
        <f>VLOOKUP(D21,[1]Hoja1!C:E,3,0)</f>
        <v>5</v>
      </c>
      <c r="J21" s="13">
        <f t="shared" si="0"/>
        <v>19</v>
      </c>
      <c r="K21" s="13">
        <v>12</v>
      </c>
      <c r="P21" s="5"/>
      <c r="Q21" s="5"/>
    </row>
    <row r="22" spans="2:17" ht="20.100000000000001" customHeight="1">
      <c r="B22" s="13">
        <v>13</v>
      </c>
      <c r="C22" s="14" t="s">
        <v>40</v>
      </c>
      <c r="D22" s="11">
        <v>37</v>
      </c>
      <c r="E22" s="14" t="s">
        <v>51</v>
      </c>
      <c r="F22" s="15">
        <v>18</v>
      </c>
      <c r="G22" s="15">
        <v>3</v>
      </c>
      <c r="H22" s="15">
        <f>VLOOKUP(D22,[1]Hoja1!C:D,2,0)</f>
        <v>7</v>
      </c>
      <c r="I22" s="15">
        <f>VLOOKUP(D22,[1]Hoja1!C:E,3,0)</f>
        <v>14</v>
      </c>
      <c r="J22" s="13">
        <f t="shared" si="0"/>
        <v>17</v>
      </c>
      <c r="K22" s="13">
        <v>13</v>
      </c>
      <c r="P22" s="5"/>
      <c r="Q22" s="5"/>
    </row>
    <row r="23" spans="2:17" ht="20.100000000000001" customHeight="1">
      <c r="B23" s="13">
        <v>14</v>
      </c>
      <c r="C23" s="14" t="s">
        <v>40</v>
      </c>
      <c r="D23" s="11">
        <v>71</v>
      </c>
      <c r="E23" s="14" t="s">
        <v>52</v>
      </c>
      <c r="F23" s="15">
        <v>16</v>
      </c>
      <c r="G23" s="15">
        <v>5</v>
      </c>
      <c r="H23" s="15">
        <f>VLOOKUP(D23,[1]Hoja1!C:D,2,0)</f>
        <v>9</v>
      </c>
      <c r="I23" s="15">
        <f>VLOOKUP(D23,[1]Hoja1!C:E,3,0)</f>
        <v>12</v>
      </c>
      <c r="J23" s="13">
        <f t="shared" si="0"/>
        <v>17</v>
      </c>
      <c r="K23" s="13">
        <v>14</v>
      </c>
      <c r="P23" s="5"/>
      <c r="Q23" s="5"/>
    </row>
    <row r="24" spans="2:17" ht="20.100000000000001" customHeight="1">
      <c r="B24" s="13">
        <v>15</v>
      </c>
      <c r="C24" s="14" t="s">
        <v>40</v>
      </c>
      <c r="D24" s="11">
        <v>287</v>
      </c>
      <c r="E24" s="14" t="s">
        <v>53</v>
      </c>
      <c r="F24" s="15">
        <v>19</v>
      </c>
      <c r="G24" s="15">
        <v>2</v>
      </c>
      <c r="H24" s="15">
        <f>VLOOKUP(D24,[1]Hoja1!C:D,2,0)</f>
        <v>8</v>
      </c>
      <c r="I24" s="15">
        <f>VLOOKUP(D24,[1]Hoja1!C:E,3,0)</f>
        <v>13</v>
      </c>
      <c r="J24" s="13">
        <f t="shared" si="0"/>
        <v>15</v>
      </c>
      <c r="K24" s="13">
        <v>15</v>
      </c>
      <c r="P24" s="5"/>
      <c r="Q24" s="5"/>
    </row>
    <row r="25" spans="2:17" ht="20.100000000000001" customHeight="1">
      <c r="B25" s="13">
        <v>16</v>
      </c>
      <c r="C25" s="14" t="s">
        <v>40</v>
      </c>
      <c r="D25" s="11">
        <v>115</v>
      </c>
      <c r="E25" s="14" t="s">
        <v>54</v>
      </c>
      <c r="F25" s="15">
        <v>14</v>
      </c>
      <c r="G25" s="15">
        <v>7</v>
      </c>
      <c r="H25" s="15">
        <f>VLOOKUP(D25,[1]Hoja1!C:D,2,0)</f>
        <v>13</v>
      </c>
      <c r="I25" s="15">
        <f>VLOOKUP(D25,[1]Hoja1!C:E,3,0)</f>
        <v>8</v>
      </c>
      <c r="J25" s="13">
        <f t="shared" si="0"/>
        <v>15</v>
      </c>
      <c r="K25" s="13">
        <v>16</v>
      </c>
      <c r="P25" s="5"/>
      <c r="Q25" s="5"/>
    </row>
    <row r="26" spans="2:17" ht="20.100000000000001" customHeight="1">
      <c r="B26" s="13">
        <v>17</v>
      </c>
      <c r="C26" s="14" t="s">
        <v>40</v>
      </c>
      <c r="D26" s="11">
        <v>8</v>
      </c>
      <c r="E26" s="14" t="s">
        <v>55</v>
      </c>
      <c r="F26" s="15">
        <v>11</v>
      </c>
      <c r="G26" s="15">
        <v>10</v>
      </c>
      <c r="H26" s="15">
        <f>VLOOKUP(D26,[1]Hoja1!C:D,2,0)</f>
        <v>18</v>
      </c>
      <c r="I26" s="15">
        <f>VLOOKUP(D26,[1]Hoja1!C:E,3,0)</f>
        <v>3</v>
      </c>
      <c r="J26" s="13">
        <f t="shared" si="0"/>
        <v>13</v>
      </c>
      <c r="K26" s="13">
        <v>17</v>
      </c>
      <c r="P26" s="5"/>
      <c r="Q26" s="5"/>
    </row>
    <row r="27" spans="2:17" ht="20.100000000000001" customHeight="1">
      <c r="B27" s="13">
        <v>18</v>
      </c>
      <c r="C27" s="14" t="s">
        <v>40</v>
      </c>
      <c r="D27" s="11">
        <v>18</v>
      </c>
      <c r="E27" s="14" t="s">
        <v>56</v>
      </c>
      <c r="F27" s="15">
        <v>10</v>
      </c>
      <c r="G27" s="15">
        <v>11</v>
      </c>
      <c r="H27" s="15">
        <f>VLOOKUP(D27,[1]Hoja1!C:D,2,0)</f>
        <v>19</v>
      </c>
      <c r="I27" s="15">
        <f>VLOOKUP(D27,[1]Hoja1!C:E,3,0)</f>
        <v>2</v>
      </c>
      <c r="J27" s="13">
        <f t="shared" si="0"/>
        <v>13</v>
      </c>
      <c r="K27" s="13">
        <v>18</v>
      </c>
      <c r="P27" s="5"/>
      <c r="Q27" s="5"/>
    </row>
    <row r="28" spans="2:17" ht="20.100000000000001" customHeight="1">
      <c r="B28" s="13">
        <v>19</v>
      </c>
      <c r="C28" s="14" t="s">
        <v>40</v>
      </c>
      <c r="D28" s="11">
        <v>79</v>
      </c>
      <c r="E28" s="14" t="s">
        <v>57</v>
      </c>
      <c r="F28" s="15">
        <v>21</v>
      </c>
      <c r="G28" s="15">
        <v>1</v>
      </c>
      <c r="H28" s="15">
        <f>VLOOKUP(D28,[1]Hoja1!C:D,2,0)</f>
        <v>11</v>
      </c>
      <c r="I28" s="15">
        <f>VLOOKUP(D28,[1]Hoja1!C:E,3,0)</f>
        <v>10</v>
      </c>
      <c r="J28" s="13">
        <f t="shared" si="0"/>
        <v>11</v>
      </c>
      <c r="K28" s="13">
        <v>19</v>
      </c>
      <c r="P28" s="5"/>
      <c r="Q28" s="5"/>
    </row>
    <row r="29" spans="2:17" ht="20.100000000000001" customHeight="1">
      <c r="B29" s="13">
        <v>20</v>
      </c>
      <c r="C29" s="14" t="s">
        <v>40</v>
      </c>
      <c r="D29" s="11">
        <v>273</v>
      </c>
      <c r="E29" s="14" t="s">
        <v>58</v>
      </c>
      <c r="F29" s="15">
        <v>13</v>
      </c>
      <c r="G29" s="15">
        <v>8</v>
      </c>
      <c r="H29" s="15">
        <f>VLOOKUP(D29,[1]Hoja1!C:D,2,0)</f>
        <v>20</v>
      </c>
      <c r="I29" s="15">
        <f>VLOOKUP(D29,[1]Hoja1!C:E,3,0)</f>
        <v>1</v>
      </c>
      <c r="J29" s="13">
        <f t="shared" si="0"/>
        <v>9</v>
      </c>
      <c r="K29" s="13">
        <v>20</v>
      </c>
      <c r="P29" s="5"/>
      <c r="Q29" s="5"/>
    </row>
    <row r="30" spans="2:17" ht="20.100000000000001" customHeight="1">
      <c r="B30" s="13">
        <v>21</v>
      </c>
      <c r="C30" s="14" t="s">
        <v>40</v>
      </c>
      <c r="D30" s="11">
        <v>174</v>
      </c>
      <c r="E30" s="14" t="s">
        <v>59</v>
      </c>
      <c r="F30" s="15">
        <v>15</v>
      </c>
      <c r="G30" s="15">
        <v>6</v>
      </c>
      <c r="H30" s="15"/>
      <c r="I30" s="15"/>
      <c r="J30" s="13">
        <f t="shared" si="0"/>
        <v>6</v>
      </c>
      <c r="K30" s="13">
        <v>21</v>
      </c>
      <c r="P30" s="5"/>
      <c r="Q30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29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9.710937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62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63</v>
      </c>
      <c r="D10" s="11">
        <v>74</v>
      </c>
      <c r="E10" s="10" t="s">
        <v>64</v>
      </c>
      <c r="F10" s="12">
        <v>3</v>
      </c>
      <c r="G10" s="12">
        <v>20</v>
      </c>
      <c r="H10" s="12">
        <v>1</v>
      </c>
      <c r="I10" s="12">
        <v>25</v>
      </c>
      <c r="J10" s="9">
        <v>45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63</v>
      </c>
      <c r="D11" s="11">
        <v>57</v>
      </c>
      <c r="E11" s="10" t="s">
        <v>65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63</v>
      </c>
      <c r="D12" s="11">
        <v>87</v>
      </c>
      <c r="E12" s="10" t="s">
        <v>66</v>
      </c>
      <c r="F12" s="12">
        <v>1</v>
      </c>
      <c r="G12" s="12">
        <v>25</v>
      </c>
      <c r="H12" s="12">
        <v>8</v>
      </c>
      <c r="I12" s="12">
        <v>13</v>
      </c>
      <c r="J12" s="9">
        <v>38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63</v>
      </c>
      <c r="D13" s="11">
        <v>43</v>
      </c>
      <c r="E13" s="10" t="s">
        <v>67</v>
      </c>
      <c r="F13" s="12">
        <v>5</v>
      </c>
      <c r="G13" s="12">
        <v>16</v>
      </c>
      <c r="H13" s="12">
        <v>3</v>
      </c>
      <c r="I13" s="12">
        <v>20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63</v>
      </c>
      <c r="D14" s="11">
        <v>89</v>
      </c>
      <c r="E14" s="10" t="s">
        <v>68</v>
      </c>
      <c r="F14" s="12">
        <v>4</v>
      </c>
      <c r="G14" s="12">
        <v>18</v>
      </c>
      <c r="H14" s="12">
        <v>5</v>
      </c>
      <c r="I14" s="12">
        <v>16</v>
      </c>
      <c r="J14" s="9">
        <v>34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63</v>
      </c>
      <c r="D15" s="11">
        <v>113</v>
      </c>
      <c r="E15" s="10" t="s">
        <v>69</v>
      </c>
      <c r="F15" s="12">
        <v>6</v>
      </c>
      <c r="G15" s="12">
        <v>15</v>
      </c>
      <c r="H15" s="12">
        <v>4</v>
      </c>
      <c r="I15" s="12">
        <v>18</v>
      </c>
      <c r="J15" s="9">
        <v>33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63</v>
      </c>
      <c r="D16" s="11">
        <v>175</v>
      </c>
      <c r="E16" s="10" t="s">
        <v>70</v>
      </c>
      <c r="F16" s="12">
        <v>7</v>
      </c>
      <c r="G16" s="12">
        <v>14</v>
      </c>
      <c r="H16" s="12">
        <v>6</v>
      </c>
      <c r="I16" s="12">
        <v>15</v>
      </c>
      <c r="J16" s="9">
        <v>29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63</v>
      </c>
      <c r="D17" s="11">
        <v>34</v>
      </c>
      <c r="E17" s="10" t="s">
        <v>71</v>
      </c>
      <c r="F17" s="12">
        <v>8</v>
      </c>
      <c r="G17" s="12">
        <v>13</v>
      </c>
      <c r="H17" s="12">
        <v>9</v>
      </c>
      <c r="I17" s="12">
        <v>12</v>
      </c>
      <c r="J17" s="9">
        <v>25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63</v>
      </c>
      <c r="D18" s="11">
        <v>218</v>
      </c>
      <c r="E18" s="10" t="s">
        <v>72</v>
      </c>
      <c r="F18" s="12">
        <v>14</v>
      </c>
      <c r="G18" s="12">
        <v>7</v>
      </c>
      <c r="H18" s="12">
        <v>7</v>
      </c>
      <c r="I18" s="12">
        <v>14</v>
      </c>
      <c r="J18" s="9">
        <v>21</v>
      </c>
      <c r="K18" s="9">
        <v>9</v>
      </c>
      <c r="P18" s="5"/>
      <c r="Q18" s="5"/>
    </row>
    <row r="19" spans="2:17" ht="20.100000000000001" customHeight="1">
      <c r="B19" s="9">
        <v>10</v>
      </c>
      <c r="C19" s="10" t="s">
        <v>63</v>
      </c>
      <c r="D19" s="11">
        <v>55</v>
      </c>
      <c r="E19" s="10" t="s">
        <v>73</v>
      </c>
      <c r="F19" s="12">
        <v>11</v>
      </c>
      <c r="G19" s="12">
        <v>10</v>
      </c>
      <c r="H19" s="12">
        <v>11</v>
      </c>
      <c r="I19" s="12">
        <v>10</v>
      </c>
      <c r="J19" s="9">
        <v>20</v>
      </c>
      <c r="K19" s="9">
        <v>10</v>
      </c>
      <c r="P19" s="5"/>
      <c r="Q19" s="5"/>
    </row>
    <row r="20" spans="2:17" ht="20.100000000000001" customHeight="1">
      <c r="B20" s="9">
        <v>11</v>
      </c>
      <c r="C20" s="10" t="s">
        <v>63</v>
      </c>
      <c r="D20" s="11">
        <v>2</v>
      </c>
      <c r="E20" s="10" t="s">
        <v>74</v>
      </c>
      <c r="F20" s="12">
        <v>10</v>
      </c>
      <c r="G20" s="12">
        <v>11</v>
      </c>
      <c r="H20" s="12">
        <v>12</v>
      </c>
      <c r="I20" s="12">
        <v>9</v>
      </c>
      <c r="J20" s="9">
        <v>20</v>
      </c>
      <c r="K20" s="9">
        <v>11</v>
      </c>
      <c r="P20" s="5"/>
      <c r="Q20" s="5"/>
    </row>
    <row r="21" spans="2:17" ht="20.100000000000001" customHeight="1">
      <c r="B21" s="9">
        <v>12</v>
      </c>
      <c r="C21" s="10" t="s">
        <v>63</v>
      </c>
      <c r="D21" s="11">
        <v>88</v>
      </c>
      <c r="E21" s="10" t="s">
        <v>75</v>
      </c>
      <c r="F21" s="12">
        <v>9</v>
      </c>
      <c r="G21" s="12">
        <v>12</v>
      </c>
      <c r="H21" s="12">
        <v>13</v>
      </c>
      <c r="I21" s="12">
        <v>8</v>
      </c>
      <c r="J21" s="9">
        <v>20</v>
      </c>
      <c r="K21" s="9">
        <v>12</v>
      </c>
      <c r="P21" s="5"/>
      <c r="Q21" s="5"/>
    </row>
    <row r="22" spans="2:17" ht="20.100000000000001" customHeight="1">
      <c r="B22" s="9">
        <v>13</v>
      </c>
      <c r="C22" s="10" t="s">
        <v>63</v>
      </c>
      <c r="D22" s="11">
        <v>114</v>
      </c>
      <c r="E22" s="10" t="s">
        <v>76</v>
      </c>
      <c r="F22" s="12">
        <v>12</v>
      </c>
      <c r="G22" s="12">
        <v>9</v>
      </c>
      <c r="H22" s="12">
        <v>14</v>
      </c>
      <c r="I22" s="12">
        <v>7</v>
      </c>
      <c r="J22" s="9">
        <v>16</v>
      </c>
      <c r="K22" s="9">
        <v>13</v>
      </c>
      <c r="P22" s="5"/>
      <c r="Q22" s="5"/>
    </row>
    <row r="23" spans="2:17" ht="20.100000000000001" customHeight="1">
      <c r="B23" s="9">
        <v>14</v>
      </c>
      <c r="C23" s="10" t="s">
        <v>63</v>
      </c>
      <c r="D23" s="11">
        <v>475</v>
      </c>
      <c r="E23" s="10" t="s">
        <v>77</v>
      </c>
      <c r="F23" s="12">
        <v>15</v>
      </c>
      <c r="G23" s="12">
        <v>6</v>
      </c>
      <c r="H23" s="12">
        <v>15</v>
      </c>
      <c r="I23" s="12">
        <v>6</v>
      </c>
      <c r="J23" s="9">
        <v>12</v>
      </c>
      <c r="K23" s="9">
        <v>14</v>
      </c>
      <c r="P23" s="5"/>
      <c r="Q23" s="5"/>
    </row>
    <row r="24" spans="2:17" ht="20.100000000000001" customHeight="1">
      <c r="B24" s="9">
        <v>15</v>
      </c>
      <c r="C24" s="10" t="s">
        <v>63</v>
      </c>
      <c r="D24" s="11">
        <v>73</v>
      </c>
      <c r="E24" s="10" t="s">
        <v>78</v>
      </c>
      <c r="F24" s="12">
        <v>13</v>
      </c>
      <c r="G24" s="12">
        <v>8</v>
      </c>
      <c r="H24" s="12">
        <v>17</v>
      </c>
      <c r="I24" s="12">
        <v>4</v>
      </c>
      <c r="J24" s="9">
        <v>12</v>
      </c>
      <c r="K24" s="9">
        <v>15</v>
      </c>
      <c r="P24" s="5"/>
      <c r="Q24" s="5"/>
    </row>
    <row r="25" spans="2:17" ht="20.100000000000001" customHeight="1">
      <c r="B25" s="9">
        <v>16</v>
      </c>
      <c r="C25" s="10" t="s">
        <v>63</v>
      </c>
      <c r="D25" s="11">
        <v>1090</v>
      </c>
      <c r="E25" s="10" t="s">
        <v>79</v>
      </c>
      <c r="F25" s="12">
        <v>0</v>
      </c>
      <c r="G25" s="12">
        <v>0</v>
      </c>
      <c r="H25" s="12">
        <v>10</v>
      </c>
      <c r="I25" s="12">
        <v>11</v>
      </c>
      <c r="J25" s="9">
        <v>11</v>
      </c>
      <c r="K25" s="9">
        <v>16</v>
      </c>
      <c r="P25" s="5"/>
      <c r="Q25" s="5"/>
    </row>
    <row r="26" spans="2:17" ht="20.100000000000001" customHeight="1">
      <c r="B26" s="9">
        <v>17</v>
      </c>
      <c r="C26" s="10" t="s">
        <v>63</v>
      </c>
      <c r="D26" s="11">
        <v>369</v>
      </c>
      <c r="E26" s="10" t="s">
        <v>80</v>
      </c>
      <c r="F26" s="12">
        <v>16</v>
      </c>
      <c r="G26" s="12">
        <v>5</v>
      </c>
      <c r="H26" s="12">
        <v>16</v>
      </c>
      <c r="I26" s="12">
        <v>5</v>
      </c>
      <c r="J26" s="9">
        <v>10</v>
      </c>
      <c r="K26" s="9">
        <v>17</v>
      </c>
      <c r="P26" s="5"/>
      <c r="Q26" s="5"/>
    </row>
    <row r="27" spans="2:17" ht="20.100000000000001" customHeight="1">
      <c r="B27" s="9">
        <v>18</v>
      </c>
      <c r="C27" s="10" t="s">
        <v>63</v>
      </c>
      <c r="D27" s="11">
        <v>187</v>
      </c>
      <c r="E27" s="10" t="s">
        <v>81</v>
      </c>
      <c r="F27" s="12">
        <v>17</v>
      </c>
      <c r="G27" s="12">
        <v>4</v>
      </c>
      <c r="H27" s="12">
        <v>0</v>
      </c>
      <c r="I27" s="12">
        <v>0</v>
      </c>
      <c r="J27" s="9">
        <v>4</v>
      </c>
      <c r="K27" s="9">
        <v>18</v>
      </c>
      <c r="P27" s="5"/>
      <c r="Q27" s="5"/>
    </row>
    <row r="28" spans="2:17" ht="20.100000000000001" customHeight="1">
      <c r="B28" s="9">
        <v>19</v>
      </c>
      <c r="C28" s="10" t="s">
        <v>63</v>
      </c>
      <c r="D28" s="11">
        <v>118</v>
      </c>
      <c r="E28" s="10" t="s">
        <v>82</v>
      </c>
      <c r="F28" s="12">
        <v>18</v>
      </c>
      <c r="G28" s="12">
        <v>3</v>
      </c>
      <c r="H28" s="12">
        <v>0</v>
      </c>
      <c r="I28" s="12">
        <v>0</v>
      </c>
      <c r="J28" s="9">
        <v>3</v>
      </c>
      <c r="K28" s="9">
        <v>19</v>
      </c>
      <c r="P28" s="5"/>
      <c r="Q28" s="5"/>
    </row>
    <row r="29" spans="2:17" ht="20.100000000000001" customHeight="1">
      <c r="B29" s="9">
        <v>20</v>
      </c>
      <c r="C29" s="10" t="s">
        <v>63</v>
      </c>
      <c r="D29" s="11">
        <v>45</v>
      </c>
      <c r="E29" s="10" t="s">
        <v>83</v>
      </c>
      <c r="F29" s="12">
        <v>19</v>
      </c>
      <c r="G29" s="12">
        <v>2</v>
      </c>
      <c r="H29" s="12">
        <v>0</v>
      </c>
      <c r="I29" s="12">
        <v>0</v>
      </c>
      <c r="J29" s="9">
        <v>2</v>
      </c>
      <c r="K29" s="9">
        <v>20</v>
      </c>
      <c r="P29" s="5"/>
      <c r="Q29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84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85</v>
      </c>
      <c r="D10" s="11">
        <v>910</v>
      </c>
      <c r="E10" s="10" t="s">
        <v>86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85</v>
      </c>
      <c r="D11" s="11">
        <v>886</v>
      </c>
      <c r="E11" s="10" t="s">
        <v>87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85</v>
      </c>
      <c r="D12" s="11">
        <v>349</v>
      </c>
      <c r="E12" s="10" t="s">
        <v>88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85</v>
      </c>
      <c r="D13" s="11">
        <v>972</v>
      </c>
      <c r="E13" s="10" t="s">
        <v>89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8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6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90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91</v>
      </c>
      <c r="D10" s="11">
        <v>1023</v>
      </c>
      <c r="E10" s="10" t="s">
        <v>92</v>
      </c>
      <c r="F10" s="12">
        <v>2</v>
      </c>
      <c r="G10" s="12">
        <v>22</v>
      </c>
      <c r="H10" s="12">
        <v>1</v>
      </c>
      <c r="I10" s="12">
        <v>25</v>
      </c>
      <c r="J10" s="9">
        <v>47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91</v>
      </c>
      <c r="D11" s="11">
        <v>81</v>
      </c>
      <c r="E11" s="10" t="s">
        <v>93</v>
      </c>
      <c r="F11" s="12">
        <v>1</v>
      </c>
      <c r="G11" s="12">
        <v>25</v>
      </c>
      <c r="H11" s="12">
        <v>2</v>
      </c>
      <c r="I11" s="12">
        <v>22</v>
      </c>
      <c r="J11" s="9">
        <v>47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91</v>
      </c>
      <c r="D12" s="11">
        <v>777</v>
      </c>
      <c r="E12" s="10" t="s">
        <v>94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91</v>
      </c>
      <c r="D13" s="11">
        <v>44</v>
      </c>
      <c r="E13" s="10" t="s">
        <v>95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91</v>
      </c>
      <c r="D14" s="11">
        <v>966</v>
      </c>
      <c r="E14" s="10" t="s">
        <v>96</v>
      </c>
      <c r="F14" s="12">
        <v>6</v>
      </c>
      <c r="G14" s="12">
        <v>15</v>
      </c>
      <c r="H14" s="12">
        <v>5</v>
      </c>
      <c r="I14" s="12">
        <v>16</v>
      </c>
      <c r="J14" s="9">
        <v>31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91</v>
      </c>
      <c r="D15" s="11">
        <v>977</v>
      </c>
      <c r="E15" s="10" t="s">
        <v>97</v>
      </c>
      <c r="F15" s="12">
        <v>5</v>
      </c>
      <c r="G15" s="12">
        <v>16</v>
      </c>
      <c r="H15" s="12">
        <v>6</v>
      </c>
      <c r="I15" s="12">
        <v>15</v>
      </c>
      <c r="J15" s="9">
        <v>31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91</v>
      </c>
      <c r="D16" s="11">
        <v>322</v>
      </c>
      <c r="E16" s="10" t="s">
        <v>98</v>
      </c>
      <c r="F16" s="12">
        <v>7</v>
      </c>
      <c r="G16" s="12">
        <v>14</v>
      </c>
      <c r="H16" s="12">
        <v>7</v>
      </c>
      <c r="I16" s="12">
        <v>14</v>
      </c>
      <c r="J16" s="9">
        <v>28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91</v>
      </c>
      <c r="D17" s="11">
        <v>237</v>
      </c>
      <c r="E17" s="10" t="s">
        <v>99</v>
      </c>
      <c r="F17" s="12">
        <v>9</v>
      </c>
      <c r="G17" s="12">
        <v>12</v>
      </c>
      <c r="H17" s="12">
        <v>8</v>
      </c>
      <c r="I17" s="12">
        <v>13</v>
      </c>
      <c r="J17" s="9">
        <v>25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91</v>
      </c>
      <c r="D18" s="11">
        <v>210</v>
      </c>
      <c r="E18" s="10" t="s">
        <v>100</v>
      </c>
      <c r="F18" s="12">
        <v>8</v>
      </c>
      <c r="G18" s="12">
        <v>13</v>
      </c>
      <c r="H18" s="12">
        <v>0</v>
      </c>
      <c r="I18" s="12">
        <v>0</v>
      </c>
      <c r="J18" s="9">
        <v>13</v>
      </c>
      <c r="K18" s="9">
        <v>9</v>
      </c>
      <c r="P18" s="5"/>
      <c r="Q18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6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4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101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102</v>
      </c>
      <c r="D10" s="11">
        <v>128</v>
      </c>
      <c r="E10" s="10" t="s">
        <v>103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102</v>
      </c>
      <c r="D11" s="11">
        <v>98</v>
      </c>
      <c r="E11" s="10" t="s">
        <v>104</v>
      </c>
      <c r="F11" s="12">
        <v>2</v>
      </c>
      <c r="G11" s="12">
        <v>22</v>
      </c>
      <c r="H11" s="12">
        <v>3</v>
      </c>
      <c r="I11" s="12">
        <v>20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102</v>
      </c>
      <c r="D12" s="11">
        <v>204</v>
      </c>
      <c r="E12" s="10" t="s">
        <v>105</v>
      </c>
      <c r="F12" s="12">
        <v>5</v>
      </c>
      <c r="G12" s="12">
        <v>16</v>
      </c>
      <c r="H12" s="12">
        <v>2</v>
      </c>
      <c r="I12" s="12">
        <v>22</v>
      </c>
      <c r="J12" s="9">
        <v>38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102</v>
      </c>
      <c r="D13" s="11">
        <v>95</v>
      </c>
      <c r="E13" s="10" t="s">
        <v>106</v>
      </c>
      <c r="F13" s="12">
        <v>3</v>
      </c>
      <c r="G13" s="12">
        <v>20</v>
      </c>
      <c r="H13" s="12">
        <v>4</v>
      </c>
      <c r="I13" s="12">
        <v>18</v>
      </c>
      <c r="J13" s="9">
        <v>38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102</v>
      </c>
      <c r="D14" s="11">
        <v>51</v>
      </c>
      <c r="E14" s="10" t="s">
        <v>107</v>
      </c>
      <c r="F14" s="12">
        <v>4</v>
      </c>
      <c r="G14" s="12">
        <v>18</v>
      </c>
      <c r="H14" s="12">
        <v>6</v>
      </c>
      <c r="I14" s="12">
        <v>15</v>
      </c>
      <c r="J14" s="9">
        <v>33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102</v>
      </c>
      <c r="D15" s="11">
        <v>911</v>
      </c>
      <c r="E15" s="10" t="s">
        <v>108</v>
      </c>
      <c r="F15" s="12">
        <v>6</v>
      </c>
      <c r="G15" s="12">
        <v>15</v>
      </c>
      <c r="H15" s="12">
        <v>5</v>
      </c>
      <c r="I15" s="12">
        <v>16</v>
      </c>
      <c r="J15" s="9">
        <v>31</v>
      </c>
      <c r="K15" s="9">
        <v>6</v>
      </c>
      <c r="P15" s="5"/>
      <c r="Q15" s="5"/>
    </row>
    <row r="16" spans="2:17" ht="20.100000000000001" customHeight="1">
      <c r="B16" s="9">
        <v>0</v>
      </c>
      <c r="C16" s="10" t="s">
        <v>102</v>
      </c>
      <c r="D16" s="11">
        <v>199</v>
      </c>
      <c r="E16" s="10" t="s">
        <v>109</v>
      </c>
      <c r="F16" s="12">
        <v>0</v>
      </c>
      <c r="G16" s="12">
        <v>0</v>
      </c>
      <c r="H16" s="12">
        <v>0</v>
      </c>
      <c r="I16" s="12">
        <v>0</v>
      </c>
      <c r="J16" s="9">
        <v>0</v>
      </c>
      <c r="K16" s="9">
        <v>0</v>
      </c>
      <c r="P16" s="5"/>
      <c r="Q16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5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3.285156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110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111</v>
      </c>
      <c r="D10" s="11">
        <v>338</v>
      </c>
      <c r="E10" s="10" t="s">
        <v>112</v>
      </c>
      <c r="F10" s="12">
        <v>1</v>
      </c>
      <c r="G10" s="12">
        <v>25</v>
      </c>
      <c r="H10" s="12">
        <v>2</v>
      </c>
      <c r="I10" s="12">
        <v>22</v>
      </c>
      <c r="J10" s="9">
        <v>47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111</v>
      </c>
      <c r="D11" s="11">
        <v>234</v>
      </c>
      <c r="E11" s="10" t="s">
        <v>113</v>
      </c>
      <c r="F11" s="12">
        <v>2</v>
      </c>
      <c r="G11" s="12">
        <v>22</v>
      </c>
      <c r="H11" s="12">
        <v>3</v>
      </c>
      <c r="I11" s="12">
        <v>20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111</v>
      </c>
      <c r="D12" s="11">
        <v>185</v>
      </c>
      <c r="E12" s="10" t="s">
        <v>114</v>
      </c>
      <c r="F12" s="12">
        <v>5</v>
      </c>
      <c r="G12" s="12">
        <v>16</v>
      </c>
      <c r="H12" s="12">
        <v>1</v>
      </c>
      <c r="I12" s="12">
        <v>25</v>
      </c>
      <c r="J12" s="9">
        <v>41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111</v>
      </c>
      <c r="D13" s="11">
        <v>255</v>
      </c>
      <c r="E13" s="10" t="s">
        <v>115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111</v>
      </c>
      <c r="D14" s="11">
        <v>918</v>
      </c>
      <c r="E14" s="10" t="s">
        <v>116</v>
      </c>
      <c r="F14" s="12">
        <v>3</v>
      </c>
      <c r="G14" s="12">
        <v>20</v>
      </c>
      <c r="H14" s="12">
        <v>5</v>
      </c>
      <c r="I14" s="12">
        <v>16</v>
      </c>
      <c r="J14" s="9">
        <v>36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111</v>
      </c>
      <c r="D15" s="11">
        <v>90</v>
      </c>
      <c r="E15" s="10" t="s">
        <v>117</v>
      </c>
      <c r="F15" s="12">
        <v>6</v>
      </c>
      <c r="G15" s="12">
        <v>15</v>
      </c>
      <c r="H15" s="12">
        <v>6</v>
      </c>
      <c r="I15" s="12">
        <v>15</v>
      </c>
      <c r="J15" s="9">
        <v>30</v>
      </c>
      <c r="K15" s="9">
        <v>6</v>
      </c>
      <c r="P15" s="5"/>
      <c r="Q15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2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4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118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119</v>
      </c>
      <c r="D10" s="11">
        <v>21</v>
      </c>
      <c r="E10" s="10" t="s">
        <v>120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119</v>
      </c>
      <c r="D11" s="11">
        <v>12</v>
      </c>
      <c r="E11" s="10" t="s">
        <v>121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119</v>
      </c>
      <c r="D12" s="11">
        <v>48</v>
      </c>
      <c r="E12" s="10" t="s">
        <v>122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6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1.2851562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F1" s="1" t="s">
        <v>0</v>
      </c>
    </row>
    <row r="2" spans="2:17" ht="15.95" customHeight="1"/>
    <row r="3" spans="2:17" ht="12.95" customHeight="1">
      <c r="F3" s="2" t="s">
        <v>1</v>
      </c>
      <c r="G3" s="3" t="s">
        <v>2</v>
      </c>
    </row>
    <row r="4" spans="2:17" ht="18" customHeight="1">
      <c r="F4" s="2" t="s">
        <v>3</v>
      </c>
      <c r="G4" s="3" t="s">
        <v>4</v>
      </c>
    </row>
    <row r="5" spans="2:17" ht="18" customHeight="1">
      <c r="F5" s="2" t="s">
        <v>5</v>
      </c>
      <c r="G5" s="1" t="s">
        <v>123</v>
      </c>
    </row>
    <row r="6" spans="2:17" ht="18" customHeight="1"/>
    <row r="7" spans="2:17" ht="20.100000000000001" customHeight="1">
      <c r="K7" s="4" t="s">
        <v>7</v>
      </c>
    </row>
    <row r="9" spans="2:17" ht="30" customHeight="1"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8" t="s">
        <v>16</v>
      </c>
      <c r="K9" s="6" t="s">
        <v>8</v>
      </c>
    </row>
    <row r="10" spans="2:17" ht="20.100000000000001" customHeight="1">
      <c r="B10" s="9">
        <v>1</v>
      </c>
      <c r="C10" s="10" t="s">
        <v>124</v>
      </c>
      <c r="D10" s="11">
        <v>111</v>
      </c>
      <c r="E10" s="10" t="s">
        <v>125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124</v>
      </c>
      <c r="D11" s="11">
        <v>23</v>
      </c>
      <c r="E11" s="10" t="s">
        <v>126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124</v>
      </c>
      <c r="D12" s="11">
        <v>83</v>
      </c>
      <c r="E12" s="10" t="s">
        <v>127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124</v>
      </c>
      <c r="D13" s="11">
        <v>120</v>
      </c>
      <c r="E13" s="10" t="s">
        <v>128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124</v>
      </c>
      <c r="D14" s="11">
        <v>17</v>
      </c>
      <c r="E14" s="10" t="s">
        <v>129</v>
      </c>
      <c r="F14" s="12">
        <v>5</v>
      </c>
      <c r="G14" s="12">
        <v>16</v>
      </c>
      <c r="H14" s="12">
        <v>5</v>
      </c>
      <c r="I14" s="12">
        <v>16</v>
      </c>
      <c r="J14" s="9">
        <v>32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124</v>
      </c>
      <c r="D15" s="11">
        <v>6</v>
      </c>
      <c r="E15" s="10" t="s">
        <v>130</v>
      </c>
      <c r="F15" s="12">
        <v>6</v>
      </c>
      <c r="G15" s="12">
        <v>15</v>
      </c>
      <c r="H15" s="12">
        <v>6</v>
      </c>
      <c r="I15" s="12">
        <v>15</v>
      </c>
      <c r="J15" s="9">
        <v>30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124</v>
      </c>
      <c r="D16" s="11">
        <v>222</v>
      </c>
      <c r="E16" s="10" t="s">
        <v>131</v>
      </c>
      <c r="F16" s="12">
        <v>7</v>
      </c>
      <c r="G16" s="12">
        <v>14</v>
      </c>
      <c r="H16" s="12">
        <v>7</v>
      </c>
      <c r="I16" s="12">
        <v>14</v>
      </c>
      <c r="J16" s="9">
        <v>28</v>
      </c>
      <c r="K16" s="9">
        <v>7</v>
      </c>
      <c r="P16" s="5"/>
      <c r="Q16" s="5"/>
    </row>
  </sheetData>
  <pageMargins left="0.55555555555555558" right="0.27777777777777779" top="0.27777777777777779" bottom="0.55555555555555558" header="0.3" footer="6.9444444444444448E-2"/>
  <pageSetup fitToHeight="50" orientation="landscape" horizontalDpi="300" verticalDpi="300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DEBUTANTES</vt:lpstr>
      <vt:lpstr>NOVICIOS</vt:lpstr>
      <vt:lpstr>PROMOCIONALES</vt:lpstr>
      <vt:lpstr>MUJERES</vt:lpstr>
      <vt:lpstr>MASTER +35</vt:lpstr>
      <vt:lpstr>OPEN</vt:lpstr>
      <vt:lpstr>EXPERTOS</vt:lpstr>
      <vt:lpstr>50CC</vt:lpstr>
      <vt:lpstr>65CC</vt:lpstr>
      <vt:lpstr>85CC</vt:lpstr>
      <vt:lpstr>ATV PROMO</vt:lpstr>
      <vt:lpstr>ATV MASTER +40</vt:lpstr>
      <vt:lpstr>ATV EXPERTO</vt:lpstr>
      <vt:lpstr>'50CC'!Títulos_a_imprimir</vt:lpstr>
      <vt:lpstr>'65CC'!Títulos_a_imprimir</vt:lpstr>
      <vt:lpstr>'85CC'!Títulos_a_imprimir</vt:lpstr>
      <vt:lpstr>'ATV EXPERTO'!Títulos_a_imprimir</vt:lpstr>
      <vt:lpstr>'ATV MASTER +40'!Títulos_a_imprimir</vt:lpstr>
      <vt:lpstr>'ATV PROMO'!Títulos_a_imprimir</vt:lpstr>
      <vt:lpstr>DEBUTANTES!Títulos_a_imprimir</vt:lpstr>
      <vt:lpstr>EXPERTOS!Títulos_a_imprimir</vt:lpstr>
      <vt:lpstr>'MASTER +35'!Títulos_a_imprimir</vt:lpstr>
      <vt:lpstr>MUJERES!Títulos_a_imprimir</vt:lpstr>
      <vt:lpstr>NOVICIOS!Títulos_a_imprimir</vt:lpstr>
      <vt:lpstr>OPEN!Títulos_a_imprimir</vt:lpstr>
      <vt:lpstr>PROMOCIONALES!Títulos_a_imprimir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2021-08-16T21:16:56Z</dcterms:created>
  <dcterms:modified xsi:type="dcterms:W3CDTF">2021-08-16T21:35:55Z</dcterms:modified>
</cp:coreProperties>
</file>